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om235_1\Desktop\Меню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L195" i="1" l="1"/>
  <c r="J157" i="1"/>
  <c r="F157" i="1"/>
  <c r="H81" i="1"/>
  <c r="I62" i="1"/>
  <c r="G62" i="1"/>
  <c r="H62" i="1"/>
  <c r="G43" i="1"/>
  <c r="H176" i="1"/>
  <c r="H119" i="1"/>
  <c r="I43" i="1"/>
  <c r="H24" i="1"/>
  <c r="L100" i="1"/>
  <c r="L157" i="1"/>
  <c r="L138" i="1"/>
  <c r="L24" i="1"/>
  <c r="G195" i="1"/>
  <c r="F195" i="1"/>
  <c r="G176" i="1"/>
  <c r="G157" i="1"/>
  <c r="G119" i="1"/>
  <c r="F119" i="1"/>
  <c r="F100" i="1"/>
  <c r="H100" i="1"/>
  <c r="G81" i="1"/>
  <c r="F81" i="1"/>
  <c r="J81" i="1"/>
  <c r="J196" i="1" s="1"/>
  <c r="I24" i="1"/>
  <c r="L43" i="1"/>
  <c r="F196" i="1" l="1"/>
  <c r="I196" i="1"/>
  <c r="H196" i="1"/>
  <c r="L196" i="1"/>
  <c r="G196" i="1"/>
</calcChain>
</file>

<file path=xl/sharedStrings.xml><?xml version="1.0" encoding="utf-8"?>
<sst xmlns="http://schemas.openxmlformats.org/spreadsheetml/2006/main" count="396" uniqueCount="146">
  <si>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</si>
  <si>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</si>
  <si>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</si>
  <si>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</si>
  <si>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</si>
  <si>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</si>
  <si>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</si>
  <si>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</si>
  <si>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</si>
  <si>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</si>
  <si>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</si>
  <si>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</si>
  <si>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</si>
  <si>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</si>
  <si>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</si>
  <si>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</si>
  <si>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</si>
  <si>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</si>
  <si>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</si>
  <si>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</si>
  <si>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</si>
  <si>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</si>
  <si>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</si>
  <si>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</si>
  <si>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</si>
  <si>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</si>
  <si>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</si>
  <si>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</si>
  <si>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</si>
  <si>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</si>
  <si>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</si>
  <si>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</si>
  <si>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</si>
  <si>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</si>
  <si>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</si>
  <si>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</si>
  <si>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</si>
  <si>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</si>
  <si>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</si>
  <si>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14" г.Ангарск</t>
  </si>
  <si>
    <t>Директор МБОУ "СОШ № 14"</t>
  </si>
  <si>
    <t>С.В. Труфанова</t>
  </si>
  <si>
    <t>Рис отварной</t>
  </si>
  <si>
    <t>Чай с сахаром</t>
  </si>
  <si>
    <t>пр</t>
  </si>
  <si>
    <t>Икра кабачковая</t>
  </si>
  <si>
    <t>Салат из белокачанной капусты с морковью</t>
  </si>
  <si>
    <t>Рассольник Ленинградский</t>
  </si>
  <si>
    <t>Икра Кабачковая</t>
  </si>
  <si>
    <t>Каша рассыпчая (гречневая)</t>
  </si>
  <si>
    <t>Компот из изюма</t>
  </si>
  <si>
    <t>Масло (порциями)</t>
  </si>
  <si>
    <t>Каша вязкая молочная из риса</t>
  </si>
  <si>
    <t>174-2011</t>
  </si>
  <si>
    <t>Плоды или ягоды свежие (яблоки)</t>
  </si>
  <si>
    <t>Йогурт 2,5% жирности</t>
  </si>
  <si>
    <t>Сыр (порциями)</t>
  </si>
  <si>
    <t>Щи из свежей капусты с картофелем</t>
  </si>
  <si>
    <t>88-2011</t>
  </si>
  <si>
    <t>Тефтели из говядины с рисом</t>
  </si>
  <si>
    <t>279-2011</t>
  </si>
  <si>
    <t>Макароны отварные</t>
  </si>
  <si>
    <t>54-1г-2020</t>
  </si>
  <si>
    <t>54-2гн-2020</t>
  </si>
  <si>
    <t>54-2гн 2020</t>
  </si>
  <si>
    <t>54-8з 2020</t>
  </si>
  <si>
    <t>96-2011</t>
  </si>
  <si>
    <t>54-4г 2020</t>
  </si>
  <si>
    <t>173-2011</t>
  </si>
  <si>
    <t>54-3з 2020</t>
  </si>
  <si>
    <t>Суп картофельный с макаронными изделиями</t>
  </si>
  <si>
    <t>103-2011</t>
  </si>
  <si>
    <t>Рагу из курицы</t>
  </si>
  <si>
    <t>Плов</t>
  </si>
  <si>
    <t>Помидор в нарезке</t>
  </si>
  <si>
    <t>Борщ с капустой и картофелем</t>
  </si>
  <si>
    <t>82-2011</t>
  </si>
  <si>
    <t>Картофель отварной</t>
  </si>
  <si>
    <t>310-2011</t>
  </si>
  <si>
    <t>Компот из смеси сухофруктов</t>
  </si>
  <si>
    <t>54-1хн 2020</t>
  </si>
  <si>
    <t>Котлеты домашние</t>
  </si>
  <si>
    <t>271-2011</t>
  </si>
  <si>
    <t>54-1г 2020</t>
  </si>
  <si>
    <t>54-2хн 2020</t>
  </si>
  <si>
    <t>Салат из свеклы отварной</t>
  </si>
  <si>
    <t>54-13з-2020</t>
  </si>
  <si>
    <t>Суп гороховый</t>
  </si>
  <si>
    <t>102-2011</t>
  </si>
  <si>
    <t>Рыба тушеная в томате с овощами</t>
  </si>
  <si>
    <t>229-2011</t>
  </si>
  <si>
    <t>Картофельное пюре</t>
  </si>
  <si>
    <t>54-11г 2020</t>
  </si>
  <si>
    <t>Каша вязкая молочная овсянная</t>
  </si>
  <si>
    <t>54-23 2020</t>
  </si>
  <si>
    <t>Каша рассыпчатая (гречневая)</t>
  </si>
  <si>
    <t>Бобовые (горох зеленый консервированный)</t>
  </si>
  <si>
    <t>Котлета из курицы</t>
  </si>
  <si>
    <t>294-2011</t>
  </si>
  <si>
    <t>54-11г-2020</t>
  </si>
  <si>
    <t>54-4гн 2020</t>
  </si>
  <si>
    <t>Каша вязкая молочная из риса и пшена</t>
  </si>
  <si>
    <t>Какао с молоком</t>
  </si>
  <si>
    <t>54-13з 2020</t>
  </si>
  <si>
    <t>54-11м 2020</t>
  </si>
  <si>
    <t>54-4м 2020</t>
  </si>
  <si>
    <t>Жаркое по-домашнему</t>
  </si>
  <si>
    <t>Биточек из говядины с соусом</t>
  </si>
  <si>
    <t>54-21гн-2020</t>
  </si>
  <si>
    <t>Изделие кондитерское</t>
  </si>
  <si>
    <t>54-22м 2020</t>
  </si>
  <si>
    <t>Сок фруктовый</t>
  </si>
  <si>
    <t>54-23з 2020</t>
  </si>
  <si>
    <t xml:space="preserve">Котлеты из говядины </t>
  </si>
  <si>
    <t>Расольник Ленинградский</t>
  </si>
  <si>
    <t>Котлета домашняя с соусом</t>
  </si>
  <si>
    <t>Огурец в нарезке</t>
  </si>
  <si>
    <t>54-2з-2020</t>
  </si>
  <si>
    <t>54-3и 2020</t>
  </si>
  <si>
    <t>Кофейный напиток с млоком</t>
  </si>
  <si>
    <t>54-23гн</t>
  </si>
  <si>
    <t>Мандарины</t>
  </si>
  <si>
    <t>Йогурт не менее 2,5% жирности</t>
  </si>
  <si>
    <t>Салат из сырых овощей</t>
  </si>
  <si>
    <t>54-33з-2020</t>
  </si>
  <si>
    <t>Котлеты из говядины с соусом</t>
  </si>
  <si>
    <t>54-6г 2020</t>
  </si>
  <si>
    <t>54-2ГН 2020</t>
  </si>
  <si>
    <t>54-11М-2020</t>
  </si>
  <si>
    <t>Маринад овощной с томатом</t>
  </si>
  <si>
    <t>54-23з-2020</t>
  </si>
  <si>
    <t>Кофейный напиток с молоком</t>
  </si>
  <si>
    <t>Компот из  смеси сухофроктов</t>
  </si>
  <si>
    <t>Огурей в нарезке</t>
  </si>
  <si>
    <t>Макароны отварные с сыром</t>
  </si>
  <si>
    <t>54-9г-2020</t>
  </si>
  <si>
    <t>54-23гн 2020</t>
  </si>
  <si>
    <t>Пюре из яблок для раннего развития</t>
  </si>
  <si>
    <t>Напиток из плодов шиповника</t>
  </si>
  <si>
    <t>54-13хн 2020</t>
  </si>
  <si>
    <t>Биточки из курицы с соусом</t>
  </si>
  <si>
    <t>54-23м 2020</t>
  </si>
  <si>
    <t>32хн</t>
  </si>
  <si>
    <t>Чай с  сахаром</t>
  </si>
  <si>
    <t>54-8з-от11</t>
  </si>
  <si>
    <t>13-З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</si>
</sst>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2" zoomScaleNormal="142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200</v>
      </c>
      <c r="G6" s="40">
        <v>5.3</v>
      </c>
      <c r="H6" s="40">
        <v>10.4</v>
      </c>
      <c r="I6" s="40">
        <v>31.7</v>
      </c>
      <c r="J6" s="40">
        <v>284.39999999999998</v>
      </c>
      <c r="K6" s="41" t="s">
        <v>53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102</v>
      </c>
      <c r="F8" s="43">
        <v>200</v>
      </c>
      <c r="G8" s="43">
        <v>4.5999999999999996</v>
      </c>
      <c r="H8" s="43">
        <v>3.6</v>
      </c>
      <c r="I8" s="43">
        <v>12.6</v>
      </c>
      <c r="J8" s="43">
        <v>100.4</v>
      </c>
      <c r="K8" s="44" t="s">
        <v>108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>
        <v>50</v>
      </c>
      <c r="G9" s="43">
        <v>3.42</v>
      </c>
      <c r="H9" s="43">
        <v>0.52</v>
      </c>
      <c r="I9" s="43">
        <v>0.79</v>
      </c>
      <c r="J9" s="43">
        <v>116.12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 t="s">
        <v>56</v>
      </c>
      <c r="F11" s="43">
        <v>20</v>
      </c>
      <c r="G11" s="43">
        <v>1.45</v>
      </c>
      <c r="H11" s="43">
        <v>0.02</v>
      </c>
      <c r="I11" s="43">
        <v>3.8</v>
      </c>
      <c r="J11" s="43">
        <v>21.33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 t="s">
        <v>109</v>
      </c>
      <c r="F12" s="43">
        <v>15</v>
      </c>
      <c r="G12" s="43">
        <v>1.3</v>
      </c>
      <c r="H12" s="43">
        <v>1.75</v>
      </c>
      <c r="I12" s="43">
        <v>7.92</v>
      </c>
      <c r="J12" s="43">
        <v>45.14</v>
      </c>
      <c r="K12" s="44" t="s">
        <v>44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16.47</v>
      </c>
      <c r="H13" s="19">
        <f t="shared" si="0"/>
        <v>16.689999999999998</v>
      </c>
      <c r="I13" s="19">
        <f t="shared" si="0"/>
        <v>66.61</v>
      </c>
      <c r="J13" s="19">
        <f t="shared" si="0"/>
        <v>611.79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</v>
      </c>
      <c r="H14" s="43">
        <v>2</v>
      </c>
      <c r="I14" s="43">
        <v>4.0999999999999996</v>
      </c>
      <c r="J14" s="43">
        <v>37.6</v>
      </c>
      <c r="K14" s="44" t="s">
        <v>44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114</v>
      </c>
      <c r="F15" s="43">
        <v>250</v>
      </c>
      <c r="G15" s="43">
        <v>2.02</v>
      </c>
      <c r="H15" s="43">
        <v>5.09</v>
      </c>
      <c r="I15" s="43">
        <v>11.98</v>
      </c>
      <c r="J15" s="43">
        <v>127.25</v>
      </c>
      <c r="K15" s="44" t="s">
        <v>66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>
        <v>100</v>
      </c>
      <c r="G16" s="43">
        <v>6.96</v>
      </c>
      <c r="H16" s="43">
        <v>8.01</v>
      </c>
      <c r="I16" s="43">
        <v>21.61</v>
      </c>
      <c r="J16" s="43">
        <v>283</v>
      </c>
      <c r="K16" s="44" t="s">
        <v>60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61</v>
      </c>
      <c r="F17" s="43">
        <v>150</v>
      </c>
      <c r="G17" s="43">
        <v>5.4</v>
      </c>
      <c r="H17" s="43">
        <v>4.9000000000000004</v>
      </c>
      <c r="I17" s="43">
        <v>42.8</v>
      </c>
      <c r="J17" s="43">
        <v>196.8</v>
      </c>
      <c r="K17" s="44" t="s">
        <v>62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 t="s">
        <v>63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>
        <v>50</v>
      </c>
      <c r="G19" s="43">
        <v>3.83</v>
      </c>
      <c r="H19" s="43">
        <v>0.5</v>
      </c>
      <c r="I19" s="43">
        <v>0.75</v>
      </c>
      <c r="J19" s="43">
        <v>116.9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20</v>
      </c>
      <c r="G20" s="43">
        <v>1.1200000000000001</v>
      </c>
      <c r="H20" s="43">
        <v>0.22</v>
      </c>
      <c r="I20" s="43">
        <v>0.34</v>
      </c>
      <c r="J20" s="43">
        <v>45.98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20.330000000000002</v>
      </c>
      <c r="H23" s="19">
        <f t="shared" si="2"/>
        <v>20.72</v>
      </c>
      <c r="I23" s="19">
        <f t="shared" si="2"/>
        <v>88.08</v>
      </c>
      <c r="J23" s="19">
        <f t="shared" si="2"/>
        <v>834.33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1415</v>
      </c>
      <c r="G24" s="32">
        <f t="shared" ref="G24:J24" si="4">G13+G23</f>
        <v>36.799999999999997</v>
      </c>
      <c r="H24" s="32">
        <f t="shared" si="4"/>
        <v>37.409999999999997</v>
      </c>
      <c r="I24" s="32">
        <f t="shared" si="4"/>
        <v>154.69</v>
      </c>
      <c r="J24" s="32">
        <f t="shared" si="4"/>
        <v>1446.12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6.3</v>
      </c>
      <c r="H25" s="40">
        <v>9.3000000000000007</v>
      </c>
      <c r="I25" s="40">
        <v>33.6</v>
      </c>
      <c r="J25" s="40">
        <v>233.7</v>
      </c>
      <c r="K25" s="41" t="s">
        <v>67</v>
      </c>
      <c r="L25" s="40"/>
    </row>
    <row r="26" spans="1:12" ht="15" x14ac:dyDescent="0.25">
      <c r="A26" s="14"/>
      <c r="B26" s="15"/>
      <c r="C26" s="11"/>
      <c r="D26" s="6"/>
      <c r="E26" s="42" t="s">
        <v>115</v>
      </c>
      <c r="F26" s="43">
        <v>100</v>
      </c>
      <c r="G26" s="43">
        <v>5.61</v>
      </c>
      <c r="H26" s="43">
        <v>11.6</v>
      </c>
      <c r="I26" s="43">
        <v>5.84</v>
      </c>
      <c r="J26" s="43">
        <v>124</v>
      </c>
      <c r="K26" s="44" t="s">
        <v>82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64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>
        <v>50</v>
      </c>
      <c r="G28" s="43">
        <v>3.42</v>
      </c>
      <c r="H28" s="43">
        <v>0.52</v>
      </c>
      <c r="I28" s="43">
        <v>0.79</v>
      </c>
      <c r="J28" s="43">
        <v>116.12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111</v>
      </c>
      <c r="F29" s="43">
        <v>200</v>
      </c>
      <c r="G29" s="43">
        <v>1</v>
      </c>
      <c r="H29" s="43">
        <v>0.2</v>
      </c>
      <c r="I29" s="43">
        <v>0.6</v>
      </c>
      <c r="J29" s="43">
        <v>96.6</v>
      </c>
      <c r="K29" s="44" t="s">
        <v>44</v>
      </c>
      <c r="L29" s="43"/>
    </row>
    <row r="30" spans="1:12" ht="15" x14ac:dyDescent="0.25">
      <c r="A30" s="14"/>
      <c r="B30" s="15"/>
      <c r="C30" s="11"/>
      <c r="D30" s="6"/>
      <c r="E30" s="42" t="s">
        <v>116</v>
      </c>
      <c r="F30" s="43">
        <v>30</v>
      </c>
      <c r="G30" s="43">
        <v>0.33</v>
      </c>
      <c r="H30" s="43">
        <v>7.0000000000000007E-2</v>
      </c>
      <c r="I30" s="43">
        <v>9</v>
      </c>
      <c r="J30" s="43">
        <v>5.7</v>
      </c>
      <c r="K30" s="44" t="s">
        <v>44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6">SUM(G25:G31)</f>
        <v>16.86</v>
      </c>
      <c r="H32" s="19">
        <f t="shared" ref="H32" si="7">SUM(H25:H31)</f>
        <v>21.689999999999998</v>
      </c>
      <c r="I32" s="19">
        <f t="shared" ref="I32" si="8">SUM(I25:I31)</f>
        <v>56.33</v>
      </c>
      <c r="J32" s="19">
        <f t="shared" ref="J32:L32" si="9">SUM(J25:J31)</f>
        <v>602.92000000000007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74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117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1.77</v>
      </c>
      <c r="H34" s="43">
        <v>4.95</v>
      </c>
      <c r="I34" s="43">
        <v>7.9</v>
      </c>
      <c r="J34" s="43">
        <v>129.75</v>
      </c>
      <c r="K34" s="44" t="s">
        <v>58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72</v>
      </c>
      <c r="F35" s="43">
        <v>200</v>
      </c>
      <c r="G35" s="43">
        <v>13.9</v>
      </c>
      <c r="H35" s="43">
        <v>12.6</v>
      </c>
      <c r="I35" s="43">
        <v>51.6</v>
      </c>
      <c r="J35" s="43">
        <v>417.4</v>
      </c>
      <c r="K35" s="44" t="s">
        <v>110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79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80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>
        <v>50</v>
      </c>
      <c r="G38" s="43">
        <v>3.83</v>
      </c>
      <c r="H38" s="43">
        <v>0.5</v>
      </c>
      <c r="I38" s="43">
        <v>0.75</v>
      </c>
      <c r="J38" s="43">
        <v>116.9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>
        <v>20</v>
      </c>
      <c r="G39" s="43">
        <v>1.1200000000000001</v>
      </c>
      <c r="H39" s="43">
        <v>0.22</v>
      </c>
      <c r="I39" s="43">
        <v>0.34</v>
      </c>
      <c r="J39" s="43">
        <v>45.98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21.820000000000004</v>
      </c>
      <c r="H42" s="19">
        <f t="shared" ref="H42" si="11">SUM(H33:H41)</f>
        <v>18.369999999999997</v>
      </c>
      <c r="I42" s="19">
        <f t="shared" ref="I42" si="12">SUM(I33:I41)</f>
        <v>82.69</v>
      </c>
      <c r="J42" s="19">
        <f t="shared" ref="J42:L42" si="13">SUM(J33:J41)</f>
        <v>803.83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1510</v>
      </c>
      <c r="G43" s="32">
        <f t="shared" ref="G43" si="14">G32+G42</f>
        <v>38.680000000000007</v>
      </c>
      <c r="H43" s="32">
        <f t="shared" ref="H43" si="15">H32+H42</f>
        <v>40.059999999999995</v>
      </c>
      <c r="I43" s="32">
        <f t="shared" ref="I43" si="16">I32+I42</f>
        <v>139.01999999999998</v>
      </c>
      <c r="J43" s="32">
        <f t="shared" ref="J43:L43" si="17">J32+J42</f>
        <v>1406.75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93</v>
      </c>
      <c r="F44" s="40">
        <v>200</v>
      </c>
      <c r="G44" s="40">
        <v>5.9</v>
      </c>
      <c r="H44" s="40">
        <v>9.8000000000000007</v>
      </c>
      <c r="I44" s="40">
        <v>38.6</v>
      </c>
      <c r="J44" s="40">
        <v>207.7</v>
      </c>
      <c r="K44" s="41" t="s">
        <v>118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119</v>
      </c>
      <c r="F46" s="43">
        <v>200</v>
      </c>
      <c r="G46" s="43">
        <v>3.8</v>
      </c>
      <c r="H46" s="43">
        <v>2.9</v>
      </c>
      <c r="I46" s="43">
        <v>11.3</v>
      </c>
      <c r="J46" s="43">
        <v>86</v>
      </c>
      <c r="K46" s="44" t="s">
        <v>120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>
        <v>50</v>
      </c>
      <c r="G47" s="43">
        <v>3.42</v>
      </c>
      <c r="H47" s="43">
        <v>0.52</v>
      </c>
      <c r="I47" s="43">
        <v>0.79</v>
      </c>
      <c r="J47" s="43">
        <v>116.12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121</v>
      </c>
      <c r="F48" s="43">
        <v>100</v>
      </c>
      <c r="G48" s="43">
        <v>0.52</v>
      </c>
      <c r="H48" s="43">
        <v>0.52</v>
      </c>
      <c r="I48" s="43">
        <v>12.74</v>
      </c>
      <c r="J48" s="43">
        <v>61.1</v>
      </c>
      <c r="K48" s="44" t="s">
        <v>44</v>
      </c>
      <c r="L48" s="43"/>
    </row>
    <row r="49" spans="1:12" ht="15" x14ac:dyDescent="0.25">
      <c r="A49" s="23"/>
      <c r="B49" s="15"/>
      <c r="C49" s="11"/>
      <c r="D49" s="6"/>
      <c r="E49" s="42" t="s">
        <v>56</v>
      </c>
      <c r="F49" s="43">
        <v>20</v>
      </c>
      <c r="G49" s="43">
        <v>1.45</v>
      </c>
      <c r="H49" s="43">
        <v>0.02</v>
      </c>
      <c r="I49" s="43">
        <v>3.8</v>
      </c>
      <c r="J49" s="43">
        <v>21.33</v>
      </c>
      <c r="K49" s="44" t="s">
        <v>44</v>
      </c>
      <c r="L49" s="43"/>
    </row>
    <row r="50" spans="1:12" ht="15" x14ac:dyDescent="0.25">
      <c r="A50" s="23"/>
      <c r="B50" s="15"/>
      <c r="C50" s="11"/>
      <c r="D50" s="6"/>
      <c r="E50" s="42" t="s">
        <v>122</v>
      </c>
      <c r="F50" s="43">
        <v>95</v>
      </c>
      <c r="G50" s="43">
        <v>2.6</v>
      </c>
      <c r="H50" s="43">
        <v>2.37</v>
      </c>
      <c r="I50" s="43">
        <v>11</v>
      </c>
      <c r="J50" s="43">
        <v>86</v>
      </c>
      <c r="K50" s="44" t="s">
        <v>44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665</v>
      </c>
      <c r="G51" s="19">
        <f t="shared" ref="G51" si="18">SUM(G44:G50)</f>
        <v>17.689999999999998</v>
      </c>
      <c r="H51" s="19">
        <f t="shared" ref="H51" si="19">SUM(H44:H50)</f>
        <v>16.13</v>
      </c>
      <c r="I51" s="19">
        <f t="shared" ref="I51" si="20">SUM(I44:I50)</f>
        <v>78.23</v>
      </c>
      <c r="J51" s="19">
        <f t="shared" ref="J51:L51" si="21">SUM(J44:J50)</f>
        <v>578.25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123</v>
      </c>
      <c r="F52" s="43">
        <v>60</v>
      </c>
      <c r="G52" s="43">
        <v>1.33</v>
      </c>
      <c r="H52" s="43">
        <v>4.5</v>
      </c>
      <c r="I52" s="43">
        <v>4.5999999999999996</v>
      </c>
      <c r="J52" s="43">
        <v>76</v>
      </c>
      <c r="K52" s="44" t="s">
        <v>124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250</v>
      </c>
      <c r="G53" s="43">
        <v>2.6</v>
      </c>
      <c r="H53" s="43">
        <v>2.84</v>
      </c>
      <c r="I53" s="43">
        <v>17.46</v>
      </c>
      <c r="J53" s="43">
        <v>118.25</v>
      </c>
      <c r="K53" s="44" t="s">
        <v>71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125</v>
      </c>
      <c r="F54" s="43">
        <v>200</v>
      </c>
      <c r="G54" s="43">
        <v>10.9</v>
      </c>
      <c r="H54" s="43">
        <v>12.6</v>
      </c>
      <c r="I54" s="43">
        <v>51.6</v>
      </c>
      <c r="J54" s="43">
        <v>317.39999999999998</v>
      </c>
      <c r="K54" s="44" t="s">
        <v>105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42</v>
      </c>
      <c r="F55" s="43">
        <v>150</v>
      </c>
      <c r="G55" s="43">
        <v>6.3</v>
      </c>
      <c r="H55" s="43">
        <v>9.3000000000000007</v>
      </c>
      <c r="I55" s="43">
        <v>33.6</v>
      </c>
      <c r="J55" s="43">
        <v>233.7</v>
      </c>
      <c r="K55" s="44" t="s">
        <v>126</v>
      </c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 t="s">
        <v>127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>
        <v>50</v>
      </c>
      <c r="G57" s="43">
        <v>3.83</v>
      </c>
      <c r="H57" s="43">
        <v>0.5</v>
      </c>
      <c r="I57" s="43">
        <v>0.75</v>
      </c>
      <c r="J57" s="43">
        <v>116.9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>
        <v>20</v>
      </c>
      <c r="G58" s="43">
        <v>1.1200000000000001</v>
      </c>
      <c r="H58" s="43">
        <v>0.22</v>
      </c>
      <c r="I58" s="43">
        <v>0.34</v>
      </c>
      <c r="J58" s="43">
        <v>45.98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26.279999999999998</v>
      </c>
      <c r="H61" s="19">
        <f t="shared" ref="H61" si="23">SUM(H52:H60)</f>
        <v>29.959999999999997</v>
      </c>
      <c r="I61" s="19">
        <f t="shared" ref="I61" si="24">SUM(I52:I60)</f>
        <v>114.85</v>
      </c>
      <c r="J61" s="19">
        <f t="shared" ref="J61:L61" si="25">SUM(J52:J60)</f>
        <v>935.02999999999986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1595</v>
      </c>
      <c r="G62" s="32">
        <f t="shared" ref="G62" si="26">G51+G61</f>
        <v>43.97</v>
      </c>
      <c r="H62" s="32">
        <f t="shared" ref="H62" si="27">H51+H61</f>
        <v>46.089999999999996</v>
      </c>
      <c r="I62" s="32">
        <f t="shared" ref="I62" si="28">I51+I61</f>
        <v>193.07999999999998</v>
      </c>
      <c r="J62" s="32">
        <f t="shared" ref="J62:L62" si="29">J51+J61</f>
        <v>1513.2799999999997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200</v>
      </c>
      <c r="G63" s="40">
        <v>15.3</v>
      </c>
      <c r="H63" s="40">
        <v>17.7</v>
      </c>
      <c r="I63" s="40">
        <v>68.599999999999994</v>
      </c>
      <c r="J63" s="40">
        <v>398.3</v>
      </c>
      <c r="K63" s="41" t="s">
        <v>128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0.6</v>
      </c>
      <c r="H65" s="43">
        <v>1.1000000000000001</v>
      </c>
      <c r="I65" s="43">
        <v>8.6999999999999993</v>
      </c>
      <c r="J65" s="43">
        <v>50.9</v>
      </c>
      <c r="K65" s="44">
        <v>2011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>
        <v>50</v>
      </c>
      <c r="G66" s="43">
        <v>3.42</v>
      </c>
      <c r="H66" s="43">
        <v>0.52</v>
      </c>
      <c r="I66" s="43">
        <v>0.79</v>
      </c>
      <c r="J66" s="43">
        <v>116.12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74</v>
      </c>
      <c r="F68" s="43">
        <v>40</v>
      </c>
      <c r="G68" s="43">
        <v>0.7</v>
      </c>
      <c r="H68" s="43">
        <v>0.1</v>
      </c>
      <c r="I68" s="43">
        <v>2.2999999999999998</v>
      </c>
      <c r="J68" s="43">
        <v>12.8</v>
      </c>
      <c r="K68" s="44" t="s">
        <v>69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20.02</v>
      </c>
      <c r="H70" s="19">
        <f t="shared" ref="H70" si="31">SUM(H63:H69)</f>
        <v>19.420000000000002</v>
      </c>
      <c r="I70" s="19">
        <f t="shared" ref="I70" si="32">SUM(I63:I69)</f>
        <v>80.39</v>
      </c>
      <c r="J70" s="19">
        <f t="shared" ref="J70:L70" si="33">SUM(J63:J69)</f>
        <v>578.11999999999989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129</v>
      </c>
      <c r="F71" s="43">
        <v>60</v>
      </c>
      <c r="G71" s="43">
        <v>0.8</v>
      </c>
      <c r="H71" s="43">
        <v>2</v>
      </c>
      <c r="I71" s="43">
        <v>4.0999999999999996</v>
      </c>
      <c r="J71" s="43">
        <v>37.6</v>
      </c>
      <c r="K71" s="44" t="s">
        <v>130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2.0299999999999998</v>
      </c>
      <c r="H72" s="43">
        <v>4.92</v>
      </c>
      <c r="I72" s="43">
        <v>6.44</v>
      </c>
      <c r="J72" s="43">
        <v>117</v>
      </c>
      <c r="K72" s="44" t="s">
        <v>76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97</v>
      </c>
      <c r="F73" s="43">
        <v>100</v>
      </c>
      <c r="G73" s="43">
        <v>8.7200000000000006</v>
      </c>
      <c r="H73" s="43">
        <v>12.38</v>
      </c>
      <c r="I73" s="43">
        <v>18.399999999999999</v>
      </c>
      <c r="J73" s="43">
        <v>163</v>
      </c>
      <c r="K73" s="44" t="s">
        <v>98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91</v>
      </c>
      <c r="F74" s="43">
        <v>150</v>
      </c>
      <c r="G74" s="43">
        <v>2.86</v>
      </c>
      <c r="H74" s="43">
        <v>4.32</v>
      </c>
      <c r="I74" s="43">
        <v>23.01</v>
      </c>
      <c r="J74" s="43">
        <v>142.35</v>
      </c>
      <c r="K74" s="44" t="s">
        <v>78</v>
      </c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80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>
        <v>50</v>
      </c>
      <c r="G76" s="43">
        <v>3.83</v>
      </c>
      <c r="H76" s="43">
        <v>0.5</v>
      </c>
      <c r="I76" s="43">
        <v>29.5</v>
      </c>
      <c r="J76" s="43">
        <v>116.9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20</v>
      </c>
      <c r="G77" s="43">
        <v>1.1200000000000001</v>
      </c>
      <c r="H77" s="43">
        <v>0.22</v>
      </c>
      <c r="I77" s="43">
        <v>0.34</v>
      </c>
      <c r="J77" s="43">
        <v>45.98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19.860000000000003</v>
      </c>
      <c r="H80" s="19">
        <f t="shared" ref="H80" si="35">SUM(H71:H79)</f>
        <v>24.34</v>
      </c>
      <c r="I80" s="19">
        <f t="shared" ref="I80" si="36">SUM(I71:I79)</f>
        <v>101.59</v>
      </c>
      <c r="J80" s="19">
        <f t="shared" ref="J80:L80" si="37">SUM(J71:J79)</f>
        <v>703.83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39.880000000000003</v>
      </c>
      <c r="H81" s="32">
        <f t="shared" ref="H81" si="39">H70+H80</f>
        <v>43.760000000000005</v>
      </c>
      <c r="I81" s="32">
        <f t="shared" ref="I81" si="40">I70+I80</f>
        <v>181.98000000000002</v>
      </c>
      <c r="J81" s="32">
        <f t="shared" ref="J81:L81" si="41">J70+J80</f>
        <v>1281.9499999999998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100</v>
      </c>
      <c r="G82" s="40">
        <v>5.61</v>
      </c>
      <c r="H82" s="40">
        <v>7.6</v>
      </c>
      <c r="I82" s="40">
        <v>5.84</v>
      </c>
      <c r="J82" s="40">
        <v>124</v>
      </c>
      <c r="K82" s="41" t="s">
        <v>82</v>
      </c>
      <c r="L82" s="40"/>
    </row>
    <row r="83" spans="1:12" ht="15" x14ac:dyDescent="0.25">
      <c r="A83" s="23"/>
      <c r="B83" s="15"/>
      <c r="C83" s="11"/>
      <c r="D83" s="6"/>
      <c r="E83" s="42" t="s">
        <v>61</v>
      </c>
      <c r="F83" s="43">
        <v>150</v>
      </c>
      <c r="G83" s="43">
        <v>5.4</v>
      </c>
      <c r="H83" s="43">
        <v>4.9000000000000004</v>
      </c>
      <c r="I83" s="43">
        <v>22.8</v>
      </c>
      <c r="J83" s="43">
        <v>196.8</v>
      </c>
      <c r="K83" s="44" t="s">
        <v>83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131</v>
      </c>
      <c r="F84" s="43">
        <v>200</v>
      </c>
      <c r="G84" s="43">
        <v>0.1</v>
      </c>
      <c r="H84" s="43">
        <v>0.1</v>
      </c>
      <c r="I84" s="43">
        <v>15.7</v>
      </c>
      <c r="J84" s="43">
        <v>66.900000000000006</v>
      </c>
      <c r="K84" s="44" t="s">
        <v>64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>
        <v>50</v>
      </c>
      <c r="G85" s="43">
        <v>4.71</v>
      </c>
      <c r="H85" s="43">
        <v>0.67</v>
      </c>
      <c r="I85" s="43">
        <v>15.07</v>
      </c>
      <c r="J85" s="43">
        <v>142.47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48</v>
      </c>
      <c r="F87" s="43">
        <v>40</v>
      </c>
      <c r="G87" s="43">
        <v>0.4</v>
      </c>
      <c r="H87" s="43">
        <v>3.94</v>
      </c>
      <c r="I87" s="43">
        <v>5.62</v>
      </c>
      <c r="J87" s="43">
        <v>27.7</v>
      </c>
      <c r="K87" s="44" t="s">
        <v>44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16.22</v>
      </c>
      <c r="H89" s="19">
        <f t="shared" ref="H89" si="43">SUM(H82:H88)</f>
        <v>17.21</v>
      </c>
      <c r="I89" s="19">
        <f t="shared" ref="I89" si="44">SUM(I82:I88)</f>
        <v>65.03</v>
      </c>
      <c r="J89" s="19">
        <f t="shared" ref="J89:L89" si="45">SUM(J82:J88)</f>
        <v>557.87000000000012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60</v>
      </c>
      <c r="G90" s="43">
        <v>0.8</v>
      </c>
      <c r="H90" s="43">
        <v>2.7</v>
      </c>
      <c r="I90" s="43">
        <v>14.6</v>
      </c>
      <c r="J90" s="43">
        <v>45.6</v>
      </c>
      <c r="K90" s="44" t="s">
        <v>86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250</v>
      </c>
      <c r="G91" s="43">
        <v>5.49</v>
      </c>
      <c r="H91" s="43">
        <v>5.27</v>
      </c>
      <c r="I91" s="43">
        <v>7.34</v>
      </c>
      <c r="J91" s="43">
        <v>145.75</v>
      </c>
      <c r="K91" s="44" t="s">
        <v>88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100</v>
      </c>
      <c r="G92" s="43">
        <v>9.6300000000000008</v>
      </c>
      <c r="H92" s="43">
        <v>7.43</v>
      </c>
      <c r="I92" s="43">
        <v>25.7</v>
      </c>
      <c r="J92" s="43">
        <v>158.1</v>
      </c>
      <c r="K92" s="44" t="s">
        <v>90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3.2</v>
      </c>
      <c r="H93" s="43">
        <v>5.2</v>
      </c>
      <c r="I93" s="43">
        <v>29.8</v>
      </c>
      <c r="J93" s="43">
        <v>169.4</v>
      </c>
      <c r="K93" s="44" t="s">
        <v>92</v>
      </c>
      <c r="L93" s="43"/>
    </row>
    <row r="94" spans="1:12" ht="25.5" x14ac:dyDescent="0.25">
      <c r="A94" s="23"/>
      <c r="B94" s="15"/>
      <c r="C94" s="11"/>
      <c r="D94" s="7" t="s">
        <v>30</v>
      </c>
      <c r="E94" s="42" t="s">
        <v>132</v>
      </c>
      <c r="F94" s="43">
        <v>200</v>
      </c>
      <c r="G94" s="43">
        <v>0.1</v>
      </c>
      <c r="H94" s="43">
        <v>0.1</v>
      </c>
      <c r="I94" s="43">
        <v>15.7</v>
      </c>
      <c r="J94" s="43">
        <v>66.900000000000006</v>
      </c>
      <c r="K94" s="44" t="s">
        <v>100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>
        <v>50</v>
      </c>
      <c r="G95" s="43">
        <v>3.83</v>
      </c>
      <c r="H95" s="43">
        <v>0.5</v>
      </c>
      <c r="I95" s="43">
        <v>0.75</v>
      </c>
      <c r="J95" s="43">
        <v>116.9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20</v>
      </c>
      <c r="G96" s="43">
        <v>1.1200000000000001</v>
      </c>
      <c r="H96" s="43">
        <v>0.22</v>
      </c>
      <c r="I96" s="43">
        <v>0.34</v>
      </c>
      <c r="J96" s="43">
        <v>45.98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24.170000000000005</v>
      </c>
      <c r="H99" s="19">
        <f t="shared" ref="H99" si="47">SUM(H90:H98)</f>
        <v>21.419999999999998</v>
      </c>
      <c r="I99" s="19">
        <f t="shared" ref="I99" si="48">SUM(I90:I98)</f>
        <v>94.23</v>
      </c>
      <c r="J99" s="19">
        <f t="shared" ref="J99:L99" si="49">SUM(J90:J98)</f>
        <v>748.63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50">G89+G99</f>
        <v>40.39</v>
      </c>
      <c r="H100" s="32">
        <f t="shared" ref="H100" si="51">H89+H99</f>
        <v>38.629999999999995</v>
      </c>
      <c r="I100" s="32">
        <f t="shared" ref="I100" si="52">I89+I99</f>
        <v>159.26</v>
      </c>
      <c r="J100" s="32">
        <f t="shared" ref="J100:L100" si="53">J89+J99</f>
        <v>1306.5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101</v>
      </c>
      <c r="F101" s="40">
        <v>200</v>
      </c>
      <c r="G101" s="40">
        <v>8.6</v>
      </c>
      <c r="H101" s="40">
        <v>13.3</v>
      </c>
      <c r="I101" s="40">
        <v>37.700000000000003</v>
      </c>
      <c r="J101" s="40">
        <v>272.89999999999998</v>
      </c>
      <c r="K101" s="41" t="s">
        <v>68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102</v>
      </c>
      <c r="F103" s="43">
        <v>200</v>
      </c>
      <c r="G103" s="43">
        <v>1.6</v>
      </c>
      <c r="H103" s="43">
        <v>1.1000000000000001</v>
      </c>
      <c r="I103" s="43">
        <v>8.6999999999999993</v>
      </c>
      <c r="J103" s="43">
        <v>50.9</v>
      </c>
      <c r="K103" s="44" t="s">
        <v>94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50</v>
      </c>
      <c r="G104" s="43">
        <v>3.42</v>
      </c>
      <c r="H104" s="43">
        <v>0.52</v>
      </c>
      <c r="I104" s="43">
        <v>0.79</v>
      </c>
      <c r="J104" s="43">
        <v>116.12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/>
      <c r="E106" s="42" t="s">
        <v>55</v>
      </c>
      <c r="F106" s="43">
        <v>95</v>
      </c>
      <c r="G106" s="43">
        <v>2.6</v>
      </c>
      <c r="H106" s="43">
        <v>2.37</v>
      </c>
      <c r="I106" s="43">
        <v>11</v>
      </c>
      <c r="J106" s="43">
        <v>86</v>
      </c>
      <c r="K106" s="44" t="s">
        <v>44</v>
      </c>
      <c r="L106" s="43"/>
    </row>
    <row r="107" spans="1:12" ht="15" x14ac:dyDescent="0.25">
      <c r="A107" s="23"/>
      <c r="B107" s="15"/>
      <c r="C107" s="11"/>
      <c r="D107" s="6"/>
      <c r="E107" s="42" t="s">
        <v>56</v>
      </c>
      <c r="F107" s="43">
        <v>20</v>
      </c>
      <c r="G107" s="43">
        <v>1.45</v>
      </c>
      <c r="H107" s="43">
        <v>0.02</v>
      </c>
      <c r="I107" s="43">
        <v>3.8</v>
      </c>
      <c r="J107" s="43">
        <v>21.33</v>
      </c>
      <c r="K107" s="44" t="s">
        <v>44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18.07</v>
      </c>
      <c r="H108" s="19">
        <f t="shared" si="54"/>
        <v>17.71</v>
      </c>
      <c r="I108" s="19">
        <f t="shared" si="54"/>
        <v>71.790000000000006</v>
      </c>
      <c r="J108" s="19">
        <f t="shared" si="54"/>
        <v>591.65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133</v>
      </c>
      <c r="F109" s="43">
        <v>60</v>
      </c>
      <c r="G109" s="43">
        <v>0.8</v>
      </c>
      <c r="H109" s="43">
        <v>5.3</v>
      </c>
      <c r="I109" s="43">
        <v>5.9</v>
      </c>
      <c r="J109" s="43">
        <v>74.7</v>
      </c>
      <c r="K109" s="44" t="s">
        <v>69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57</v>
      </c>
      <c r="F110" s="43">
        <v>250</v>
      </c>
      <c r="G110" s="43">
        <v>1.77</v>
      </c>
      <c r="H110" s="43">
        <v>4.95</v>
      </c>
      <c r="I110" s="43">
        <v>17.899999999999999</v>
      </c>
      <c r="J110" s="43">
        <v>129.75</v>
      </c>
      <c r="K110" s="44" t="s">
        <v>58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107</v>
      </c>
      <c r="F111" s="43">
        <v>100</v>
      </c>
      <c r="G111" s="43">
        <v>6.96</v>
      </c>
      <c r="H111" s="43">
        <v>8.01</v>
      </c>
      <c r="I111" s="43">
        <v>21.61</v>
      </c>
      <c r="J111" s="43">
        <v>283</v>
      </c>
      <c r="K111" s="44" t="s">
        <v>105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>
        <v>8.3000000000000007</v>
      </c>
      <c r="H112" s="43">
        <v>6.3</v>
      </c>
      <c r="I112" s="43">
        <v>36</v>
      </c>
      <c r="J112" s="43">
        <v>233.7</v>
      </c>
      <c r="K112" s="44" t="s">
        <v>67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64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50</v>
      </c>
      <c r="G114" s="43">
        <v>3.83</v>
      </c>
      <c r="H114" s="43">
        <v>0.5</v>
      </c>
      <c r="I114" s="43">
        <v>0.75</v>
      </c>
      <c r="J114" s="43">
        <v>116.9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20</v>
      </c>
      <c r="G115" s="43">
        <v>1.1200000000000001</v>
      </c>
      <c r="H115" s="43">
        <v>0.22</v>
      </c>
      <c r="I115" s="43">
        <v>0.34</v>
      </c>
      <c r="J115" s="43">
        <v>45.98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22.98</v>
      </c>
      <c r="H118" s="19">
        <f t="shared" si="56"/>
        <v>25.279999999999998</v>
      </c>
      <c r="I118" s="19">
        <f t="shared" si="56"/>
        <v>89</v>
      </c>
      <c r="J118" s="19">
        <f t="shared" si="56"/>
        <v>910.82999999999993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1495</v>
      </c>
      <c r="G119" s="32">
        <f t="shared" ref="G119" si="58">G108+G118</f>
        <v>41.05</v>
      </c>
      <c r="H119" s="32">
        <f t="shared" ref="H119" si="59">H108+H118</f>
        <v>42.989999999999995</v>
      </c>
      <c r="I119" s="32">
        <f t="shared" ref="I119" si="60">I108+I118</f>
        <v>160.79000000000002</v>
      </c>
      <c r="J119" s="32">
        <f t="shared" ref="J119:L119" si="61">J108+J118</f>
        <v>1502.48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100</v>
      </c>
      <c r="G120" s="40">
        <v>8.7200000000000006</v>
      </c>
      <c r="H120" s="40">
        <v>12.38</v>
      </c>
      <c r="I120" s="40">
        <v>18.14</v>
      </c>
      <c r="J120" s="40">
        <v>163</v>
      </c>
      <c r="K120" s="41" t="s">
        <v>98</v>
      </c>
      <c r="L120" s="40"/>
    </row>
    <row r="121" spans="1:12" ht="15" x14ac:dyDescent="0.25">
      <c r="A121" s="14"/>
      <c r="B121" s="15"/>
      <c r="C121" s="11"/>
      <c r="D121" s="6"/>
      <c r="E121" s="39" t="s">
        <v>42</v>
      </c>
      <c r="F121" s="40">
        <v>150</v>
      </c>
      <c r="G121" s="40">
        <v>3.7</v>
      </c>
      <c r="H121" s="40">
        <v>4.8</v>
      </c>
      <c r="I121" s="40">
        <v>36.5</v>
      </c>
      <c r="J121" s="40">
        <v>203.5</v>
      </c>
      <c r="K121" s="41" t="s">
        <v>126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100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50</v>
      </c>
      <c r="G123" s="43">
        <v>3.42</v>
      </c>
      <c r="H123" s="43">
        <v>0.52</v>
      </c>
      <c r="I123" s="43">
        <v>0.79</v>
      </c>
      <c r="J123" s="43">
        <v>116.12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96</v>
      </c>
      <c r="F125" s="43">
        <v>60</v>
      </c>
      <c r="G125" s="43">
        <v>1.17</v>
      </c>
      <c r="H125" s="43">
        <v>0.1</v>
      </c>
      <c r="I125" s="43">
        <v>3.5</v>
      </c>
      <c r="J125" s="43">
        <v>22.1</v>
      </c>
      <c r="K125" s="44" t="s">
        <v>44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17.21</v>
      </c>
      <c r="H127" s="19">
        <f t="shared" si="62"/>
        <v>17.8</v>
      </c>
      <c r="I127" s="19">
        <f t="shared" si="62"/>
        <v>65.33</v>
      </c>
      <c r="J127" s="19">
        <f t="shared" si="62"/>
        <v>531.52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1</v>
      </c>
      <c r="H128" s="43">
        <v>6.1</v>
      </c>
      <c r="I128" s="43">
        <v>5.8</v>
      </c>
      <c r="J128" s="43">
        <v>81.5</v>
      </c>
      <c r="K128" s="44" t="s">
        <v>65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2.69</v>
      </c>
      <c r="H129" s="43">
        <v>2.84</v>
      </c>
      <c r="I129" s="43">
        <v>17.46</v>
      </c>
      <c r="J129" s="43">
        <v>118.25</v>
      </c>
      <c r="K129" s="44" t="s">
        <v>71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100</v>
      </c>
      <c r="G130" s="43">
        <v>12.9</v>
      </c>
      <c r="H130" s="43">
        <v>9.4</v>
      </c>
      <c r="I130" s="43">
        <v>30.73</v>
      </c>
      <c r="J130" s="43">
        <v>158.1</v>
      </c>
      <c r="K130" s="44" t="s">
        <v>90</v>
      </c>
      <c r="L130" s="43"/>
    </row>
    <row r="131" spans="1:12" ht="25.5" x14ac:dyDescent="0.25">
      <c r="A131" s="14"/>
      <c r="B131" s="15"/>
      <c r="C131" s="11"/>
      <c r="D131" s="7" t="s">
        <v>29</v>
      </c>
      <c r="E131" s="42" t="s">
        <v>91</v>
      </c>
      <c r="F131" s="43">
        <v>150</v>
      </c>
      <c r="G131" s="43">
        <v>3.2</v>
      </c>
      <c r="H131" s="43">
        <v>5.2</v>
      </c>
      <c r="I131" s="43">
        <v>19.8</v>
      </c>
      <c r="J131" s="43">
        <v>139.4</v>
      </c>
      <c r="K131" s="44" t="s">
        <v>99</v>
      </c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0.4</v>
      </c>
      <c r="H132" s="43">
        <v>0.1</v>
      </c>
      <c r="I132" s="43">
        <v>18.399999999999999</v>
      </c>
      <c r="J132" s="43">
        <v>75.8</v>
      </c>
      <c r="K132" s="44" t="s">
        <v>100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50</v>
      </c>
      <c r="G133" s="43">
        <v>3.83</v>
      </c>
      <c r="H133" s="43">
        <v>0.5</v>
      </c>
      <c r="I133" s="43">
        <v>0.75</v>
      </c>
      <c r="J133" s="43">
        <v>116.9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20</v>
      </c>
      <c r="G134" s="43">
        <v>1.1200000000000001</v>
      </c>
      <c r="H134" s="43">
        <v>0.22</v>
      </c>
      <c r="I134" s="43">
        <v>0.34</v>
      </c>
      <c r="J134" s="43">
        <v>45.98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25.139999999999997</v>
      </c>
      <c r="H137" s="19">
        <f t="shared" si="64"/>
        <v>24.36</v>
      </c>
      <c r="I137" s="19">
        <f t="shared" si="64"/>
        <v>93.28</v>
      </c>
      <c r="J137" s="19">
        <f t="shared" si="64"/>
        <v>735.93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1390</v>
      </c>
      <c r="G138" s="32">
        <f t="shared" ref="G138" si="66">G127+G137</f>
        <v>42.349999999999994</v>
      </c>
      <c r="H138" s="32">
        <f t="shared" ref="H138" si="67">H127+H137</f>
        <v>42.16</v>
      </c>
      <c r="I138" s="32">
        <f t="shared" ref="I138" si="68">I127+I137</f>
        <v>158.61000000000001</v>
      </c>
      <c r="J138" s="32">
        <f t="shared" ref="J138:L138" si="69">J127+J137</f>
        <v>1267.4499999999998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134</v>
      </c>
      <c r="F139" s="40">
        <v>200</v>
      </c>
      <c r="G139" s="40">
        <v>7.9</v>
      </c>
      <c r="H139" s="40">
        <v>6.8</v>
      </c>
      <c r="I139" s="40">
        <v>28.6</v>
      </c>
      <c r="J139" s="40">
        <v>207.7</v>
      </c>
      <c r="K139" s="41" t="s">
        <v>135</v>
      </c>
      <c r="L139" s="40"/>
    </row>
    <row r="140" spans="1:12" ht="15" x14ac:dyDescent="0.25">
      <c r="A140" s="23"/>
      <c r="B140" s="15"/>
      <c r="C140" s="11"/>
      <c r="D140" s="6"/>
      <c r="E140" s="42" t="s">
        <v>51</v>
      </c>
      <c r="F140" s="43">
        <v>15</v>
      </c>
      <c r="G140" s="43">
        <v>0.1</v>
      </c>
      <c r="H140" s="43">
        <v>5.2</v>
      </c>
      <c r="I140" s="43">
        <v>0.1</v>
      </c>
      <c r="J140" s="43">
        <v>66.099999999999994</v>
      </c>
      <c r="K140" s="44" t="s">
        <v>44</v>
      </c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131</v>
      </c>
      <c r="F141" s="43">
        <v>200</v>
      </c>
      <c r="G141" s="43">
        <v>4.5999999999999996</v>
      </c>
      <c r="H141" s="43">
        <v>3.6</v>
      </c>
      <c r="I141" s="43">
        <v>12.6</v>
      </c>
      <c r="J141" s="43">
        <v>100.4</v>
      </c>
      <c r="K141" s="44" t="s">
        <v>136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50</v>
      </c>
      <c r="G142" s="43">
        <v>3.42</v>
      </c>
      <c r="H142" s="43">
        <v>0.52</v>
      </c>
      <c r="I142" s="43">
        <v>0.79</v>
      </c>
      <c r="J142" s="43">
        <v>116.12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137</v>
      </c>
      <c r="F144" s="43">
        <v>125</v>
      </c>
      <c r="G144" s="43">
        <v>0.4</v>
      </c>
      <c r="H144" s="43">
        <v>0.4</v>
      </c>
      <c r="I144" s="43">
        <v>9.8000000000000007</v>
      </c>
      <c r="J144" s="43">
        <v>44.4</v>
      </c>
      <c r="K144" s="44" t="s">
        <v>44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16.419999999999998</v>
      </c>
      <c r="H146" s="19">
        <f t="shared" si="70"/>
        <v>16.52</v>
      </c>
      <c r="I146" s="19">
        <f t="shared" si="70"/>
        <v>51.89</v>
      </c>
      <c r="J146" s="19">
        <f t="shared" si="70"/>
        <v>534.71999999999991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0.8</v>
      </c>
      <c r="H147" s="43">
        <v>2.7</v>
      </c>
      <c r="I147" s="43">
        <v>14.6</v>
      </c>
      <c r="J147" s="43">
        <v>45.6</v>
      </c>
      <c r="K147" s="44" t="s">
        <v>103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47</v>
      </c>
      <c r="F148" s="43">
        <v>250</v>
      </c>
      <c r="G148" s="43">
        <v>2.02</v>
      </c>
      <c r="H148" s="43">
        <v>5.09</v>
      </c>
      <c r="I148" s="43">
        <v>21.98</v>
      </c>
      <c r="J148" s="43">
        <v>127.25</v>
      </c>
      <c r="K148" s="44" t="s">
        <v>66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72</v>
      </c>
      <c r="F149" s="43">
        <v>200</v>
      </c>
      <c r="G149" s="43">
        <v>9.9</v>
      </c>
      <c r="H149" s="43">
        <v>11.7</v>
      </c>
      <c r="I149" s="43">
        <v>44.4</v>
      </c>
      <c r="J149" s="43">
        <v>386.4</v>
      </c>
      <c r="K149" s="44" t="s">
        <v>110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25.5" x14ac:dyDescent="0.25">
      <c r="A151" s="23"/>
      <c r="B151" s="15"/>
      <c r="C151" s="11"/>
      <c r="D151" s="7" t="s">
        <v>30</v>
      </c>
      <c r="E151" s="42" t="s">
        <v>138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139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50</v>
      </c>
      <c r="G152" s="43">
        <v>3.83</v>
      </c>
      <c r="H152" s="43">
        <v>0.5</v>
      </c>
      <c r="I152" s="43">
        <v>0.75</v>
      </c>
      <c r="J152" s="43">
        <v>116.9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20</v>
      </c>
      <c r="G153" s="43">
        <v>1.1200000000000001</v>
      </c>
      <c r="H153" s="43">
        <v>0.22</v>
      </c>
      <c r="I153" s="43">
        <v>0.34</v>
      </c>
      <c r="J153" s="43">
        <v>45.98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18.170000000000002</v>
      </c>
      <c r="H156" s="19">
        <f t="shared" si="72"/>
        <v>20.209999999999997</v>
      </c>
      <c r="I156" s="19">
        <f t="shared" si="72"/>
        <v>101.86999999999999</v>
      </c>
      <c r="J156" s="19">
        <f t="shared" si="72"/>
        <v>803.13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1370</v>
      </c>
      <c r="G157" s="32">
        <f t="shared" ref="G157" si="74">G146+G156</f>
        <v>34.590000000000003</v>
      </c>
      <c r="H157" s="32">
        <f t="shared" ref="H157" si="75">H146+H156</f>
        <v>36.729999999999997</v>
      </c>
      <c r="I157" s="32">
        <f t="shared" ref="I157" si="76">I146+I156</f>
        <v>153.76</v>
      </c>
      <c r="J157" s="32">
        <f t="shared" ref="J157:L157" si="77">J146+J156</f>
        <v>1337.85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140</v>
      </c>
      <c r="F158" s="40">
        <v>100</v>
      </c>
      <c r="G158" s="40">
        <v>8.9</v>
      </c>
      <c r="H158" s="40">
        <v>8.23</v>
      </c>
      <c r="I158" s="40">
        <v>26.1</v>
      </c>
      <c r="J158" s="40">
        <v>182.2</v>
      </c>
      <c r="K158" s="41" t="s">
        <v>141</v>
      </c>
      <c r="L158" s="40"/>
    </row>
    <row r="159" spans="1:12" ht="25.5" x14ac:dyDescent="0.25">
      <c r="A159" s="23"/>
      <c r="B159" s="15"/>
      <c r="C159" s="11"/>
      <c r="D159" s="6"/>
      <c r="E159" s="42" t="s">
        <v>91</v>
      </c>
      <c r="F159" s="43">
        <v>150</v>
      </c>
      <c r="G159" s="43">
        <v>3.2</v>
      </c>
      <c r="H159" s="43">
        <v>5.2</v>
      </c>
      <c r="I159" s="43">
        <v>29.8</v>
      </c>
      <c r="J159" s="43">
        <v>139.4</v>
      </c>
      <c r="K159" s="44" t="s">
        <v>92</v>
      </c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0.5</v>
      </c>
      <c r="H160" s="43">
        <v>0</v>
      </c>
      <c r="I160" s="43">
        <v>19.8</v>
      </c>
      <c r="J160" s="43">
        <v>81</v>
      </c>
      <c r="K160" s="44" t="s">
        <v>84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50</v>
      </c>
      <c r="G161" s="43">
        <v>3.42</v>
      </c>
      <c r="H161" s="43">
        <v>0.52</v>
      </c>
      <c r="I161" s="43">
        <v>0.79</v>
      </c>
      <c r="J161" s="43">
        <v>116.12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45</v>
      </c>
      <c r="F163" s="43">
        <v>40</v>
      </c>
      <c r="G163" s="43">
        <v>0.4</v>
      </c>
      <c r="H163" s="43">
        <v>3.94</v>
      </c>
      <c r="I163" s="43">
        <v>20.62</v>
      </c>
      <c r="J163" s="43">
        <v>27.7</v>
      </c>
      <c r="K163" s="44" t="s">
        <v>44</v>
      </c>
      <c r="L163" s="43"/>
    </row>
    <row r="164" spans="1:12" ht="15" x14ac:dyDescent="0.25">
      <c r="A164" s="23"/>
      <c r="B164" s="15"/>
      <c r="C164" s="11"/>
      <c r="D164" s="6"/>
      <c r="E164" s="42" t="s">
        <v>111</v>
      </c>
      <c r="F164" s="43">
        <v>200</v>
      </c>
      <c r="G164" s="43">
        <v>1.6</v>
      </c>
      <c r="H164" s="43">
        <v>1.1000000000000001</v>
      </c>
      <c r="I164" s="43">
        <v>3.7</v>
      </c>
      <c r="J164" s="43">
        <v>50.9</v>
      </c>
      <c r="K164" s="44" t="s">
        <v>44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740</v>
      </c>
      <c r="G165" s="19">
        <f t="shared" ref="G165:J165" si="78">SUM(G158:G164)</f>
        <v>18.020000000000003</v>
      </c>
      <c r="H165" s="19">
        <f t="shared" si="78"/>
        <v>18.990000000000002</v>
      </c>
      <c r="I165" s="19">
        <f t="shared" si="78"/>
        <v>100.81000000000002</v>
      </c>
      <c r="J165" s="19">
        <f t="shared" si="78"/>
        <v>597.32000000000005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0.8</v>
      </c>
      <c r="H166" s="43">
        <v>5.3</v>
      </c>
      <c r="I166" s="43">
        <v>5.9</v>
      </c>
      <c r="J166" s="43">
        <v>74.7</v>
      </c>
      <c r="K166" s="44" t="s">
        <v>112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2.0299999999999998</v>
      </c>
      <c r="H167" s="43">
        <v>4.92</v>
      </c>
      <c r="I167" s="43">
        <v>13.44</v>
      </c>
      <c r="J167" s="43">
        <v>117</v>
      </c>
      <c r="K167" s="44" t="s">
        <v>76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73</v>
      </c>
      <c r="F168" s="43">
        <v>200</v>
      </c>
      <c r="G168" s="43">
        <v>15.3</v>
      </c>
      <c r="H168" s="43">
        <v>14.7</v>
      </c>
      <c r="I168" s="43">
        <v>68.599999999999994</v>
      </c>
      <c r="J168" s="43">
        <v>348.3</v>
      </c>
      <c r="K168" s="44" t="s">
        <v>104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138</v>
      </c>
      <c r="F170" s="43">
        <v>200</v>
      </c>
      <c r="G170" s="43">
        <v>0.2</v>
      </c>
      <c r="H170" s="43">
        <v>0</v>
      </c>
      <c r="I170" s="43">
        <v>6.4</v>
      </c>
      <c r="J170" s="43">
        <v>26.8</v>
      </c>
      <c r="K170" s="44" t="s">
        <v>142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50</v>
      </c>
      <c r="G171" s="43">
        <v>3.83</v>
      </c>
      <c r="H171" s="43">
        <v>0.5</v>
      </c>
      <c r="I171" s="43">
        <v>0.75</v>
      </c>
      <c r="J171" s="43">
        <v>116.9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20</v>
      </c>
      <c r="G172" s="43">
        <v>1.1200000000000001</v>
      </c>
      <c r="H172" s="43">
        <v>0.22</v>
      </c>
      <c r="I172" s="43">
        <v>0.34</v>
      </c>
      <c r="J172" s="43">
        <v>45.98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23.280000000000005</v>
      </c>
      <c r="H175" s="19">
        <f t="shared" si="80"/>
        <v>25.639999999999997</v>
      </c>
      <c r="I175" s="19">
        <f t="shared" si="80"/>
        <v>95.43</v>
      </c>
      <c r="J175" s="19">
        <f t="shared" si="80"/>
        <v>729.68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1520</v>
      </c>
      <c r="G176" s="32">
        <f t="shared" ref="G176" si="82">G165+G175</f>
        <v>41.300000000000011</v>
      </c>
      <c r="H176" s="32">
        <f t="shared" ref="H176" si="83">H165+H175</f>
        <v>44.629999999999995</v>
      </c>
      <c r="I176" s="32">
        <f t="shared" ref="I176" si="84">I165+I175</f>
        <v>196.24</v>
      </c>
      <c r="J176" s="32">
        <f t="shared" ref="J176:L176" si="85">J165+J175</f>
        <v>1327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113</v>
      </c>
      <c r="F177" s="40">
        <v>100</v>
      </c>
      <c r="G177" s="40">
        <v>13.7</v>
      </c>
      <c r="H177" s="40">
        <v>13.1</v>
      </c>
      <c r="I177" s="40">
        <v>19.399999999999999</v>
      </c>
      <c r="J177" s="40">
        <v>221.3</v>
      </c>
      <c r="K177" s="41" t="s">
        <v>105</v>
      </c>
      <c r="L177" s="40"/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150</v>
      </c>
      <c r="G178" s="43">
        <v>3.7</v>
      </c>
      <c r="H178" s="43">
        <v>4.8</v>
      </c>
      <c r="I178" s="43">
        <v>36.5</v>
      </c>
      <c r="J178" s="43">
        <v>203.5</v>
      </c>
      <c r="K178" s="44" t="s">
        <v>126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143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64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>
        <v>50</v>
      </c>
      <c r="G180" s="43">
        <v>3.42</v>
      </c>
      <c r="H180" s="43">
        <v>0.52</v>
      </c>
      <c r="I180" s="43">
        <v>0.79</v>
      </c>
      <c r="J180" s="43">
        <v>116.12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60</v>
      </c>
      <c r="G182" s="43">
        <v>1</v>
      </c>
      <c r="H182" s="43">
        <v>6.1</v>
      </c>
      <c r="I182" s="43">
        <v>5.8</v>
      </c>
      <c r="J182" s="43">
        <v>81.5</v>
      </c>
      <c r="K182" s="44" t="s">
        <v>144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22.019999999999996</v>
      </c>
      <c r="H184" s="19">
        <f t="shared" si="86"/>
        <v>24.519999999999996</v>
      </c>
      <c r="I184" s="19">
        <f t="shared" si="86"/>
        <v>68.89</v>
      </c>
      <c r="J184" s="19">
        <f t="shared" si="86"/>
        <v>649.22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123</v>
      </c>
      <c r="F185" s="43">
        <v>60</v>
      </c>
      <c r="G185" s="43">
        <v>1.33</v>
      </c>
      <c r="H185" s="43">
        <v>4.5</v>
      </c>
      <c r="I185" s="43">
        <v>4.5999999999999996</v>
      </c>
      <c r="J185" s="43">
        <v>76</v>
      </c>
      <c r="K185" s="44" t="s">
        <v>145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87</v>
      </c>
      <c r="F186" s="43">
        <v>250</v>
      </c>
      <c r="G186" s="43">
        <v>5.49</v>
      </c>
      <c r="H186" s="43">
        <v>5.27</v>
      </c>
      <c r="I186" s="43">
        <v>13.34</v>
      </c>
      <c r="J186" s="43">
        <v>145.75</v>
      </c>
      <c r="K186" s="44" t="s">
        <v>88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106</v>
      </c>
      <c r="F187" s="43">
        <v>250</v>
      </c>
      <c r="G187" s="43">
        <v>15.3</v>
      </c>
      <c r="H187" s="43">
        <v>14.7</v>
      </c>
      <c r="I187" s="43">
        <v>68.599999999999994</v>
      </c>
      <c r="J187" s="43">
        <v>348.3</v>
      </c>
      <c r="K187" s="44" t="s">
        <v>104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0.5</v>
      </c>
      <c r="H189" s="43">
        <v>0.2</v>
      </c>
      <c r="I189" s="43">
        <v>19.5</v>
      </c>
      <c r="J189" s="43">
        <v>81.3</v>
      </c>
      <c r="K189" s="44" t="s">
        <v>84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50</v>
      </c>
      <c r="G190" s="43">
        <v>3.83</v>
      </c>
      <c r="H190" s="43">
        <v>0.5</v>
      </c>
      <c r="I190" s="43">
        <v>0.75</v>
      </c>
      <c r="J190" s="43">
        <v>116.9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20</v>
      </c>
      <c r="G191" s="43">
        <v>1.1200000000000001</v>
      </c>
      <c r="H191" s="43">
        <v>0.22</v>
      </c>
      <c r="I191" s="43">
        <v>0.34</v>
      </c>
      <c r="J191" s="43">
        <v>45.98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27.570000000000004</v>
      </c>
      <c r="H194" s="19">
        <f t="shared" si="88"/>
        <v>25.389999999999997</v>
      </c>
      <c r="I194" s="19">
        <f t="shared" si="88"/>
        <v>107.13</v>
      </c>
      <c r="J194" s="19">
        <f t="shared" si="88"/>
        <v>814.2299999999999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1390</v>
      </c>
      <c r="G195" s="32">
        <f t="shared" ref="G195" si="90">G184+G194</f>
        <v>49.59</v>
      </c>
      <c r="H195" s="32">
        <f t="shared" ref="H195" si="91">H184+H194</f>
        <v>49.91</v>
      </c>
      <c r="I195" s="32">
        <f t="shared" ref="I195" si="92">I184+I194</f>
        <v>176.01999999999998</v>
      </c>
      <c r="J195" s="32">
        <f t="shared" ref="J195:L195" si="93">J184+J194</f>
        <v>1463.4499999999998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40.86</v>
      </c>
      <c r="H196" s="34">
        <f t="shared" si="94"/>
        <v>42.237000000000002</v>
      </c>
      <c r="I196" s="34">
        <f t="shared" si="94"/>
        <v>167.34499999999997</v>
      </c>
      <c r="J196" s="34">
        <f t="shared" si="94"/>
        <v>1385.2829999999999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room235_1</cp:lastModifiedBy>
  <dcterms:created xsi:type="dcterms:W3CDTF">2022-05-16T14:23:56Z</dcterms:created>
  <dcterms:modified xsi:type="dcterms:W3CDTF">2024-09-04T04:44:13Z</dcterms:modified>
</cp:coreProperties>
</file>